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<sst xmlns="http://schemas.openxmlformats.org/spreadsheetml/2006/main" count="532" uniqueCount="224">
  <si>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</si>
  <si>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</si>
  <si>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</si>
  <si>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</si>
  <si>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</si>
  <si>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</si>
  <si>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</si>
  <si>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</si>
  <si>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</si>
  <si>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</si>
  <si>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</si>
  <si>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</si>
  <si>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</si>
  <si>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</si>
  <si>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</si>
  <si>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</si>
  <si>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</si>
  <si>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</si>
  <si>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</si>
  <si>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</si>
  <si>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</si>
  <si>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</si>
  <si>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</si>
  <si>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</si>
  <si>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</si>
  <si>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</si>
  <si>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</si>
  <si>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</si>
  <si>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</si>
  <si>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</si>
  <si>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</si>
  <si>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</si>
  <si>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</si>
  <si>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晋中市卫生和计划生育委员会</t>
  </si>
  <si>
    <t>晋中市卫生和计划生育委员会2018年预算收支总表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</si>
  <si>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</si>
  <si>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</si>
  <si>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</si>
  <si>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</si>
  <si>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</si>
  <si>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</si>
  <si>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</si>
  <si>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</si>
  <si>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</si>
  <si>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</si>
  <si>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</si>
  <si>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</si>
  <si>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</si>
  <si>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</si>
  <si>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晋中市卫生和计划生育委员会2018年财政拨款收支总表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</si>
  <si>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</si>
  <si>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</si>
  <si>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</si>
  <si>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</si>
  <si>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</si>
  <si>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</si>
  <si>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晋中市卫生和计划生育委员会2018年部门预算收入总表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</si>
  <si>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</si>
  <si>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</si>
  <si>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</si>
  <si>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</si>
  <si>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</si>
  <si>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</si>
  <si>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</si>
  <si>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</si>
  <si>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</si>
  <si>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</si>
  <si>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</si>
  <si>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</si>
  <si>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</si>
  <si>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</si>
  <si>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</si>
  <si>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</si>
  <si>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</si>
  <si>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21001</t>
  </si>
  <si>
    <t xml:space="preserve">  医疗卫生与计划生育管理事务</t>
  </si>
  <si>
    <t xml:space="preserve">    2100101</t>
  </si>
  <si>
    <t xml:space="preserve">    行政运行（医疗卫生管理事务）</t>
  </si>
  <si>
    <t xml:space="preserve">    2100102</t>
  </si>
  <si>
    <t xml:space="preserve">    一般行政管理事务（医疗卫生管理事务）</t>
  </si>
  <si>
    <t xml:space="preserve">    2100199</t>
  </si>
  <si>
    <t xml:space="preserve">    其他医疗卫生与计划生育管理事务支出</t>
  </si>
  <si>
    <t xml:space="preserve">  21003</t>
  </si>
  <si>
    <t xml:space="preserve">  基层医疗卫生机构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</si>
  <si>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</si>
  <si>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</si>
  <si>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</si>
  <si>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</si>
  <si>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</si>
  <si>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</si>
  <si>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  2100409</t>
  </si>
  <si>
    <t xml:space="preserve">    重大公共卫生专项</t>
  </si>
  <si>
    <t xml:space="preserve">    2100410</t>
  </si>
  <si>
    <t xml:space="preserve">    突发公共卫生事件应急处理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</si>
  <si>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</si>
  <si>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</si>
  <si>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</si>
  <si>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</si>
  <si>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</si>
  <si>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</si>
  <si>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</si>
  <si>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</si>
  <si>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</si>
  <si>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</si>
  <si>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</si>
  <si>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</si>
  <si>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</si>
  <si>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</si>
  <si>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21099</t>
  </si>
  <si>
    <t xml:space="preserve">  其他医疗卫生与计划生育支出</t>
  </si>
  <si>
    <t xml:space="preserve">    2109901</t>
  </si>
  <si>
    <t xml:space="preserve">    其他医疗卫生与计划生育支出</t>
  </si>
  <si>
    <t>213</t>
  </si>
  <si>
    <t xml:space="preserve">  21305</t>
  </si>
  <si>
    <t xml:space="preserve">  扶贫</t>
  </si>
  <si>
    <t xml:space="preserve">    2130599</t>
  </si>
  <si>
    <t xml:space="preserve">    其他扶贫支出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</si>
  <si>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</si>
  <si>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</si>
  <si>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</si>
  <si>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</si>
  <si>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</si>
  <si>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</si>
  <si>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</si>
  <si>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晋中市卫生和计划生育委员会2018年部门预算支出总表</t>
  </si>
  <si>
    <t>基本支出</t>
  </si>
  <si>
    <t>项目支出</t>
  </si>
  <si>
    <t>晋中市卫生和计划生育委员会2018年一般公共预算支出预算表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</si>
  <si>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</si>
  <si>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</si>
  <si>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</si>
  <si>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</si>
  <si>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</si>
  <si>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</si>
  <si>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</si>
  <si>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  06</t>
  </si>
  <si>
    <t xml:space="preserve">  01</t>
  </si>
  <si>
    <t xml:space="preserve">    99</t>
  </si>
  <si>
    <t xml:space="preserve">  03</t>
  </si>
  <si>
    <t xml:space="preserve">  04</t>
  </si>
  <si>
    <t xml:space="preserve">    08</t>
  </si>
  <si>
    <t xml:space="preserve">    09</t>
  </si>
  <si>
    <t xml:space="preserve">    10</t>
  </si>
  <si>
    <t xml:space="preserve">  07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</si>
  <si>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</si>
  <si>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</si>
  <si>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</si>
  <si>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</si>
  <si>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99</t>
  </si>
  <si>
    <t xml:space="preserve">  02</t>
  </si>
  <si>
    <t>晋中市卫生和计划生育委员会2018年一般公共预算安排基本支出分经济科目表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</si>
  <si>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</si>
  <si>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</si>
  <si>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</si>
  <si>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</si>
  <si>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</si>
  <si>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</si>
  <si>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</si>
  <si>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</si>
  <si>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</si>
  <si>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</si>
  <si>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</si>
  <si>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</si>
  <si>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</si>
  <si>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</si>
  <si>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</si>
  <si>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</si>
  <si>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</si>
  <si>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</si>
  <si>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</si>
  <si>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</si>
  <si>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</si>
  <si>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</si>
  <si>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应休未休</t>
  </si>
  <si>
    <t>优秀公务员、临时工工资、应休未休、慰问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</si>
  <si>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</si>
  <si>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</si>
  <si>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</si>
  <si>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</si>
  <si>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</si>
  <si>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</si>
  <si>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</si>
  <si>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</si>
  <si>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</si>
  <si>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</si>
  <si>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</si>
  <si>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</si>
  <si>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</si>
  <si>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</si>
  <si>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</si>
  <si>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</si>
  <si>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</si>
  <si>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</si>
  <si>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</si>
  <si>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</si>
  <si>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</si>
  <si>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</si>
  <si>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</si>
  <si>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</si>
  <si>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</si>
  <si>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</si>
  <si>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</si>
  <si>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</si>
  <si>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</si>
  <si>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</si>
  <si>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</si>
  <si>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</si>
  <si>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</si>
  <si>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</si>
  <si>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</si>
  <si>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</si>
  <si>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</si>
  <si>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</si>
  <si>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</si>
  <si>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</si>
  <si>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晋中市卫生和计划生育委员会2018年政府性基金预算支出预算表</t>
  </si>
  <si>
    <t>晋中市卫生和计划生育委员会2018年“三公”经费预算表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</si>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</sst>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9876.84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180.8</v>
      </c>
      <c r="K6" s="30">
        <v>0</v>
      </c>
      <c r="L6" s="30">
        <v>9568.87</v>
      </c>
      <c r="M6" s="30">
        <v>0</v>
      </c>
      <c r="N6" s="30">
        <v>0</v>
      </c>
      <c r="O6" s="30">
        <v>50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77.17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9876.84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180.8</v>
      </c>
      <c r="K7" s="30">
        <v>0</v>
      </c>
      <c r="L7" s="30">
        <v>9568.87</v>
      </c>
      <c r="M7" s="30">
        <v>0</v>
      </c>
      <c r="N7" s="30">
        <v>0</v>
      </c>
      <c r="O7" s="30">
        <v>50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77.17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9254.29</v>
      </c>
      <c r="C7" s="13">
        <v>9876.84</v>
      </c>
      <c r="D7" s="86">
        <f>IF(B7&gt;0,(C7-B7)/B7,0)</f>
        <v>0.06727150327037507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359.71</v>
      </c>
      <c r="G14" s="30">
        <v>180.8</v>
      </c>
      <c r="H14" s="86">
        <f t="shared" si="0"/>
        <v>-0.49737288371187893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8762.63</v>
      </c>
      <c r="G16" s="30">
        <v>9568.87</v>
      </c>
      <c r="H16" s="86">
        <f t="shared" si="0"/>
        <v>0.09200890600196536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50</v>
      </c>
      <c r="G19" s="30">
        <v>50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81.95</v>
      </c>
      <c r="G26" s="30">
        <v>77.17</v>
      </c>
      <c r="H26" s="86">
        <f t="shared" si="0"/>
        <v>-0.05832824893227579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9254.29</v>
      </c>
      <c r="C36" s="75">
        <f>SUM(C7:C10)</f>
        <v>9876.84</v>
      </c>
      <c r="D36" s="100">
        <f>IF(B36&gt;0,(C36-B36)/B36,0)</f>
        <v>0.06727150327037507</v>
      </c>
      <c r="E36" s="67" t="s">
        <v>48</v>
      </c>
      <c r="F36" s="78">
        <f>SUM(F7:F34)</f>
        <v>9254.289999999999</v>
      </c>
      <c r="G36" s="78">
        <f>SUM(G7:G34)</f>
        <v>9876.84</v>
      </c>
      <c r="H36" s="100">
        <f>IF(F36&gt;0,(G36-F36)/F36,0)</f>
        <v>0.06727150327037527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9876.84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180.8</v>
      </c>
      <c r="E14" s="30">
        <v>180.8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9568.87</v>
      </c>
      <c r="E16" s="30">
        <v>9568.87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50</v>
      </c>
      <c r="E19" s="30">
        <v>50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77.17</v>
      </c>
      <c r="E26" s="30">
        <v>77.17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9876.84</v>
      </c>
      <c r="C36" s="67" t="s">
        <v>48</v>
      </c>
      <c r="D36" s="78">
        <f>SUM(D7:D34)</f>
        <v>9876.84</v>
      </c>
      <c r="E36" s="78">
        <f>SUM(E7:E34)</f>
        <v>9876.84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9876.839999999997</v>
      </c>
      <c r="D7" s="52">
        <v>9876.839999999997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180.8</v>
      </c>
      <c r="D8" s="52">
        <v>180.8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180.8</v>
      </c>
      <c r="D9" s="52">
        <v>180.8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89.19</v>
      </c>
      <c r="D10" s="52">
        <v>89.19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0.98</v>
      </c>
      <c r="D11" s="52">
        <v>0.98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69</v>
      </c>
      <c r="B12" s="47" t="s">
        <v>70</v>
      </c>
      <c r="C12" s="49">
        <v>80.69</v>
      </c>
      <c r="D12" s="52">
        <v>80.69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9.94</v>
      </c>
      <c r="D13" s="52">
        <v>9.94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13</v>
      </c>
      <c r="C14" s="49">
        <v>9568.87</v>
      </c>
      <c r="D14" s="52">
        <v>9568.87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1085.18</v>
      </c>
      <c r="D15" s="52">
        <v>1085.18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448.67</v>
      </c>
      <c r="D16" s="52">
        <v>448.67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78</v>
      </c>
      <c r="B17" s="47" t="s">
        <v>79</v>
      </c>
      <c r="C17" s="49">
        <v>222.01</v>
      </c>
      <c r="D17" s="52">
        <v>222.01</v>
      </c>
      <c r="E17" s="52">
        <v>0</v>
      </c>
      <c r="F17" s="52">
        <v>0</v>
      </c>
      <c r="G17" s="50">
        <v>0</v>
      </c>
    </row>
    <row r="18" spans="1:7" ht="18.75" customHeight="1">
      <c r="A18" s="29" t="s">
        <v>80</v>
      </c>
      <c r="B18" s="47" t="s">
        <v>81</v>
      </c>
      <c r="C18" s="49">
        <v>414.5</v>
      </c>
      <c r="D18" s="52">
        <v>414.5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928.91</v>
      </c>
      <c r="D19" s="52">
        <v>928.91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928.91</v>
      </c>
      <c r="D20" s="52">
        <v>928.91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1828.23</v>
      </c>
      <c r="D21" s="52">
        <v>1828.23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1452</v>
      </c>
      <c r="D22" s="52">
        <v>1452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192.23</v>
      </c>
      <c r="D23" s="52">
        <v>192.23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8</v>
      </c>
      <c r="D24" s="52">
        <v>8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94</v>
      </c>
      <c r="B25" s="47" t="s">
        <v>95</v>
      </c>
      <c r="C25" s="49">
        <v>176</v>
      </c>
      <c r="D25" s="52">
        <v>176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96</v>
      </c>
      <c r="B26" s="47" t="s">
        <v>97</v>
      </c>
      <c r="C26" s="49">
        <v>4069.24</v>
      </c>
      <c r="D26" s="52">
        <v>4069.24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98</v>
      </c>
      <c r="B27" s="47" t="s">
        <v>99</v>
      </c>
      <c r="C27" s="49">
        <v>4069.24</v>
      </c>
      <c r="D27" s="52">
        <v>4069.24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100</v>
      </c>
      <c r="B28" s="47" t="s">
        <v>101</v>
      </c>
      <c r="C28" s="49">
        <v>30.06</v>
      </c>
      <c r="D28" s="52">
        <v>30.06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102</v>
      </c>
      <c r="B29" s="47" t="s">
        <v>103</v>
      </c>
      <c r="C29" s="49">
        <v>21.63</v>
      </c>
      <c r="D29" s="52">
        <v>21.63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104</v>
      </c>
      <c r="B30" s="47" t="s">
        <v>105</v>
      </c>
      <c r="C30" s="49">
        <v>7.32</v>
      </c>
      <c r="D30" s="52">
        <v>7.32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106</v>
      </c>
      <c r="B31" s="47" t="s">
        <v>107</v>
      </c>
      <c r="C31" s="49">
        <v>1.11</v>
      </c>
      <c r="D31" s="52">
        <v>1.11</v>
      </c>
      <c r="E31" s="52">
        <v>0</v>
      </c>
      <c r="F31" s="52">
        <v>0</v>
      </c>
      <c r="G31" s="50">
        <v>0</v>
      </c>
    </row>
    <row r="32" spans="1:7" ht="15.75" customHeight="1">
      <c r="A32" s="29" t="s">
        <v>108</v>
      </c>
      <c r="B32" s="47" t="s">
        <v>109</v>
      </c>
      <c r="C32" s="49">
        <v>1627.25</v>
      </c>
      <c r="D32" s="52">
        <v>1627.25</v>
      </c>
      <c r="E32" s="52">
        <v>0</v>
      </c>
      <c r="F32" s="52">
        <v>0</v>
      </c>
      <c r="G32" s="50">
        <v>0</v>
      </c>
    </row>
    <row r="33" spans="1:7" ht="15.75" customHeight="1">
      <c r="A33" s="29" t="s">
        <v>110</v>
      </c>
      <c r="B33" s="47" t="s">
        <v>111</v>
      </c>
      <c r="C33" s="49">
        <v>1627.25</v>
      </c>
      <c r="D33" s="52">
        <v>1627.25</v>
      </c>
      <c r="E33" s="52">
        <v>0</v>
      </c>
      <c r="F33" s="52">
        <v>0</v>
      </c>
      <c r="G33" s="50">
        <v>0</v>
      </c>
    </row>
    <row r="34" spans="1:7" ht="15.75" customHeight="1">
      <c r="A34" s="29" t="s">
        <v>112</v>
      </c>
      <c r="B34" s="47" t="s">
        <v>16</v>
      </c>
      <c r="C34" s="49">
        <v>50</v>
      </c>
      <c r="D34" s="52">
        <v>50</v>
      </c>
      <c r="E34" s="52">
        <v>0</v>
      </c>
      <c r="F34" s="52">
        <v>0</v>
      </c>
      <c r="G34" s="50">
        <v>0</v>
      </c>
    </row>
    <row r="35" spans="1:7" ht="15.75" customHeight="1">
      <c r="A35" s="29" t="s">
        <v>113</v>
      </c>
      <c r="B35" s="47" t="s">
        <v>114</v>
      </c>
      <c r="C35" s="49">
        <v>50</v>
      </c>
      <c r="D35" s="52">
        <v>50</v>
      </c>
      <c r="E35" s="52">
        <v>0</v>
      </c>
      <c r="F35" s="52">
        <v>0</v>
      </c>
      <c r="G35" s="50">
        <v>0</v>
      </c>
    </row>
    <row r="36" spans="1:7" ht="15.75" customHeight="1">
      <c r="A36" s="29" t="s">
        <v>115</v>
      </c>
      <c r="B36" s="47" t="s">
        <v>116</v>
      </c>
      <c r="C36" s="49">
        <v>50</v>
      </c>
      <c r="D36" s="52">
        <v>50</v>
      </c>
      <c r="E36" s="52">
        <v>0</v>
      </c>
      <c r="F36" s="52">
        <v>0</v>
      </c>
      <c r="G36" s="50">
        <v>0</v>
      </c>
    </row>
    <row r="37" spans="1:7" ht="15.75" customHeight="1">
      <c r="A37" s="29" t="s">
        <v>117</v>
      </c>
      <c r="B37" s="47" t="s">
        <v>23</v>
      </c>
      <c r="C37" s="49">
        <v>77.17</v>
      </c>
      <c r="D37" s="52">
        <v>77.17</v>
      </c>
      <c r="E37" s="52">
        <v>0</v>
      </c>
      <c r="F37" s="52">
        <v>0</v>
      </c>
      <c r="G37" s="50">
        <v>0</v>
      </c>
    </row>
    <row r="38" spans="1:7" ht="15.75" customHeight="1">
      <c r="A38" s="29" t="s">
        <v>118</v>
      </c>
      <c r="B38" s="47" t="s">
        <v>119</v>
      </c>
      <c r="C38" s="49">
        <v>77.17</v>
      </c>
      <c r="D38" s="52">
        <v>77.17</v>
      </c>
      <c r="E38" s="52">
        <v>0</v>
      </c>
      <c r="F38" s="52">
        <v>0</v>
      </c>
      <c r="G38" s="50">
        <v>0</v>
      </c>
    </row>
    <row r="39" spans="1:7" ht="15.75" customHeight="1">
      <c r="A39" s="29" t="s">
        <v>120</v>
      </c>
      <c r="B39" s="47" t="s">
        <v>121</v>
      </c>
      <c r="C39" s="49">
        <v>46.71</v>
      </c>
      <c r="D39" s="52">
        <v>46.71</v>
      </c>
      <c r="E39" s="52">
        <v>0</v>
      </c>
      <c r="F39" s="52">
        <v>0</v>
      </c>
      <c r="G39" s="50">
        <v>0</v>
      </c>
    </row>
    <row r="40" spans="1:7" ht="15.75" customHeight="1">
      <c r="A40" s="29" t="s">
        <v>122</v>
      </c>
      <c r="B40" s="47" t="s">
        <v>123</v>
      </c>
      <c r="C40" s="49">
        <v>30.46</v>
      </c>
      <c r="D40" s="52">
        <v>30.46</v>
      </c>
      <c r="E40" s="52">
        <v>0</v>
      </c>
      <c r="F40" s="52">
        <v>0</v>
      </c>
      <c r="G40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124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125</v>
      </c>
      <c r="E4" s="46" t="s">
        <v>126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9876.839999999997</v>
      </c>
      <c r="D7" s="49">
        <v>846.51</v>
      </c>
      <c r="E7" s="50">
        <v>9030.33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180.8</v>
      </c>
      <c r="D8" s="49">
        <v>176.12</v>
      </c>
      <c r="E8" s="50">
        <v>4.68</v>
      </c>
    </row>
    <row r="9" spans="1:5" ht="15.75" customHeight="1">
      <c r="A9" s="29" t="s">
        <v>63</v>
      </c>
      <c r="B9" s="47" t="s">
        <v>64</v>
      </c>
      <c r="C9" s="48">
        <v>180.8</v>
      </c>
      <c r="D9" s="49">
        <v>176.12</v>
      </c>
      <c r="E9" s="50">
        <v>4.68</v>
      </c>
    </row>
    <row r="10" spans="1:5" ht="15.75" customHeight="1">
      <c r="A10" s="29" t="s">
        <v>65</v>
      </c>
      <c r="B10" s="47" t="s">
        <v>66</v>
      </c>
      <c r="C10" s="48">
        <v>89.19</v>
      </c>
      <c r="D10" s="49">
        <v>84.51</v>
      </c>
      <c r="E10" s="50">
        <v>4.68</v>
      </c>
    </row>
    <row r="11" spans="1:5" ht="15.75" customHeight="1">
      <c r="A11" s="29" t="s">
        <v>67</v>
      </c>
      <c r="B11" s="47" t="s">
        <v>68</v>
      </c>
      <c r="C11" s="48">
        <v>0.98</v>
      </c>
      <c r="D11" s="49">
        <v>0.98</v>
      </c>
      <c r="E11" s="50">
        <v>0</v>
      </c>
    </row>
    <row r="12" spans="1:5" ht="18.75" customHeight="1">
      <c r="A12" s="29" t="s">
        <v>69</v>
      </c>
      <c r="B12" s="47" t="s">
        <v>70</v>
      </c>
      <c r="C12" s="48">
        <v>80.69</v>
      </c>
      <c r="D12" s="49">
        <v>80.69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9.94</v>
      </c>
      <c r="D13" s="49">
        <v>9.94</v>
      </c>
      <c r="E13" s="50">
        <v>0</v>
      </c>
    </row>
    <row r="14" spans="1:5" ht="15.75" customHeight="1">
      <c r="A14" s="29" t="s">
        <v>73</v>
      </c>
      <c r="B14" s="47" t="s">
        <v>13</v>
      </c>
      <c r="C14" s="48">
        <v>9568.87</v>
      </c>
      <c r="D14" s="49">
        <v>593.22</v>
      </c>
      <c r="E14" s="50">
        <v>8975.65</v>
      </c>
    </row>
    <row r="15" spans="1:5" ht="15.75" customHeight="1">
      <c r="A15" s="29" t="s">
        <v>74</v>
      </c>
      <c r="B15" s="47" t="s">
        <v>75</v>
      </c>
      <c r="C15" s="48">
        <v>1085.18</v>
      </c>
      <c r="D15" s="49">
        <v>448.67</v>
      </c>
      <c r="E15" s="50">
        <v>636.51</v>
      </c>
    </row>
    <row r="16" spans="1:5" ht="15.75" customHeight="1">
      <c r="A16" s="29" t="s">
        <v>76</v>
      </c>
      <c r="B16" s="47" t="s">
        <v>77</v>
      </c>
      <c r="C16" s="48">
        <v>448.67</v>
      </c>
      <c r="D16" s="49">
        <v>448.67</v>
      </c>
      <c r="E16" s="50">
        <v>0</v>
      </c>
    </row>
    <row r="17" spans="1:5" ht="18.75" customHeight="1">
      <c r="A17" s="29" t="s">
        <v>78</v>
      </c>
      <c r="B17" s="47" t="s">
        <v>79</v>
      </c>
      <c r="C17" s="48">
        <v>222.01</v>
      </c>
      <c r="D17" s="49">
        <v>0</v>
      </c>
      <c r="E17" s="50">
        <v>222.01</v>
      </c>
    </row>
    <row r="18" spans="1:5" ht="18.75" customHeight="1">
      <c r="A18" s="29" t="s">
        <v>80</v>
      </c>
      <c r="B18" s="47" t="s">
        <v>81</v>
      </c>
      <c r="C18" s="48">
        <v>414.5</v>
      </c>
      <c r="D18" s="49">
        <v>0</v>
      </c>
      <c r="E18" s="50">
        <v>414.5</v>
      </c>
    </row>
    <row r="19" spans="1:5" ht="15.75" customHeight="1">
      <c r="A19" s="29" t="s">
        <v>82</v>
      </c>
      <c r="B19" s="47" t="s">
        <v>83</v>
      </c>
      <c r="C19" s="48">
        <v>928.91</v>
      </c>
      <c r="D19" s="49">
        <v>0</v>
      </c>
      <c r="E19" s="50">
        <v>928.91</v>
      </c>
    </row>
    <row r="20" spans="1:5" ht="15.75" customHeight="1">
      <c r="A20" s="29" t="s">
        <v>84</v>
      </c>
      <c r="B20" s="47" t="s">
        <v>85</v>
      </c>
      <c r="C20" s="48">
        <v>928.91</v>
      </c>
      <c r="D20" s="49">
        <v>0</v>
      </c>
      <c r="E20" s="50">
        <v>928.91</v>
      </c>
    </row>
    <row r="21" spans="1:5" ht="15.75" customHeight="1">
      <c r="A21" s="29" t="s">
        <v>86</v>
      </c>
      <c r="B21" s="47" t="s">
        <v>87</v>
      </c>
      <c r="C21" s="48">
        <v>1828.23</v>
      </c>
      <c r="D21" s="49">
        <v>0</v>
      </c>
      <c r="E21" s="50">
        <v>1828.23</v>
      </c>
    </row>
    <row r="22" spans="1:5" ht="15.75" customHeight="1">
      <c r="A22" s="29" t="s">
        <v>88</v>
      </c>
      <c r="B22" s="47" t="s">
        <v>89</v>
      </c>
      <c r="C22" s="48">
        <v>1452</v>
      </c>
      <c r="D22" s="49">
        <v>0</v>
      </c>
      <c r="E22" s="50">
        <v>1452</v>
      </c>
    </row>
    <row r="23" spans="1:5" ht="15.75" customHeight="1">
      <c r="A23" s="29" t="s">
        <v>90</v>
      </c>
      <c r="B23" s="47" t="s">
        <v>91</v>
      </c>
      <c r="C23" s="48">
        <v>192.23</v>
      </c>
      <c r="D23" s="49">
        <v>0</v>
      </c>
      <c r="E23" s="50">
        <v>192.23</v>
      </c>
    </row>
    <row r="24" spans="1:5" ht="15.75" customHeight="1">
      <c r="A24" s="29" t="s">
        <v>92</v>
      </c>
      <c r="B24" s="47" t="s">
        <v>93</v>
      </c>
      <c r="C24" s="48">
        <v>8</v>
      </c>
      <c r="D24" s="49">
        <v>0</v>
      </c>
      <c r="E24" s="50">
        <v>8</v>
      </c>
    </row>
    <row r="25" spans="1:5" ht="15.75" customHeight="1">
      <c r="A25" s="29" t="s">
        <v>94</v>
      </c>
      <c r="B25" s="47" t="s">
        <v>95</v>
      </c>
      <c r="C25" s="48">
        <v>176</v>
      </c>
      <c r="D25" s="49">
        <v>0</v>
      </c>
      <c r="E25" s="50">
        <v>176</v>
      </c>
    </row>
    <row r="26" spans="1:5" ht="15.75" customHeight="1">
      <c r="A26" s="29" t="s">
        <v>96</v>
      </c>
      <c r="B26" s="47" t="s">
        <v>97</v>
      </c>
      <c r="C26" s="48">
        <v>4069.24</v>
      </c>
      <c r="D26" s="49">
        <v>0.24</v>
      </c>
      <c r="E26" s="50">
        <v>4069</v>
      </c>
    </row>
    <row r="27" spans="1:5" ht="15.75" customHeight="1">
      <c r="A27" s="29" t="s">
        <v>98</v>
      </c>
      <c r="B27" s="47" t="s">
        <v>99</v>
      </c>
      <c r="C27" s="48">
        <v>4069.24</v>
      </c>
      <c r="D27" s="49">
        <v>0.24</v>
      </c>
      <c r="E27" s="50">
        <v>4069</v>
      </c>
    </row>
    <row r="28" spans="1:5" ht="15.75" customHeight="1">
      <c r="A28" s="29" t="s">
        <v>100</v>
      </c>
      <c r="B28" s="47" t="s">
        <v>101</v>
      </c>
      <c r="C28" s="48">
        <v>30.06</v>
      </c>
      <c r="D28" s="49">
        <v>30.06</v>
      </c>
      <c r="E28" s="50">
        <v>0</v>
      </c>
    </row>
    <row r="29" spans="1:5" ht="15.75" customHeight="1">
      <c r="A29" s="29" t="s">
        <v>102</v>
      </c>
      <c r="B29" s="47" t="s">
        <v>103</v>
      </c>
      <c r="C29" s="48">
        <v>21.63</v>
      </c>
      <c r="D29" s="49">
        <v>21.63</v>
      </c>
      <c r="E29" s="50">
        <v>0</v>
      </c>
    </row>
    <row r="30" spans="1:5" ht="15.75" customHeight="1">
      <c r="A30" s="29" t="s">
        <v>104</v>
      </c>
      <c r="B30" s="47" t="s">
        <v>105</v>
      </c>
      <c r="C30" s="48">
        <v>7.32</v>
      </c>
      <c r="D30" s="49">
        <v>7.32</v>
      </c>
      <c r="E30" s="50">
        <v>0</v>
      </c>
    </row>
    <row r="31" spans="1:5" ht="15.75" customHeight="1">
      <c r="A31" s="29" t="s">
        <v>106</v>
      </c>
      <c r="B31" s="47" t="s">
        <v>107</v>
      </c>
      <c r="C31" s="48">
        <v>1.11</v>
      </c>
      <c r="D31" s="49">
        <v>1.11</v>
      </c>
      <c r="E31" s="50">
        <v>0</v>
      </c>
    </row>
    <row r="32" spans="1:5" ht="15.75" customHeight="1">
      <c r="A32" s="29" t="s">
        <v>108</v>
      </c>
      <c r="B32" s="47" t="s">
        <v>109</v>
      </c>
      <c r="C32" s="48">
        <v>1627.25</v>
      </c>
      <c r="D32" s="49">
        <v>114.25</v>
      </c>
      <c r="E32" s="50">
        <v>1513</v>
      </c>
    </row>
    <row r="33" spans="1:5" ht="15.75" customHeight="1">
      <c r="A33" s="29" t="s">
        <v>110</v>
      </c>
      <c r="B33" s="47" t="s">
        <v>111</v>
      </c>
      <c r="C33" s="48">
        <v>1627.25</v>
      </c>
      <c r="D33" s="49">
        <v>114.25</v>
      </c>
      <c r="E33" s="50">
        <v>1513</v>
      </c>
    </row>
    <row r="34" spans="1:5" ht="15.75" customHeight="1">
      <c r="A34" s="29" t="s">
        <v>112</v>
      </c>
      <c r="B34" s="47" t="s">
        <v>16</v>
      </c>
      <c r="C34" s="48">
        <v>50</v>
      </c>
      <c r="D34" s="49">
        <v>0</v>
      </c>
      <c r="E34" s="50">
        <v>50</v>
      </c>
    </row>
    <row r="35" spans="1:5" ht="15.75" customHeight="1">
      <c r="A35" s="29" t="s">
        <v>113</v>
      </c>
      <c r="B35" s="47" t="s">
        <v>114</v>
      </c>
      <c r="C35" s="48">
        <v>50</v>
      </c>
      <c r="D35" s="49">
        <v>0</v>
      </c>
      <c r="E35" s="50">
        <v>50</v>
      </c>
    </row>
    <row r="36" spans="1:5" ht="15.75" customHeight="1">
      <c r="A36" s="29" t="s">
        <v>115</v>
      </c>
      <c r="B36" s="47" t="s">
        <v>116</v>
      </c>
      <c r="C36" s="48">
        <v>50</v>
      </c>
      <c r="D36" s="49">
        <v>0</v>
      </c>
      <c r="E36" s="50">
        <v>50</v>
      </c>
    </row>
    <row r="37" spans="1:5" ht="15.75" customHeight="1">
      <c r="A37" s="29" t="s">
        <v>117</v>
      </c>
      <c r="B37" s="47" t="s">
        <v>23</v>
      </c>
      <c r="C37" s="48">
        <v>77.17</v>
      </c>
      <c r="D37" s="49">
        <v>77.17</v>
      </c>
      <c r="E37" s="50">
        <v>0</v>
      </c>
    </row>
    <row r="38" spans="1:5" ht="15.75" customHeight="1">
      <c r="A38" s="29" t="s">
        <v>118</v>
      </c>
      <c r="B38" s="47" t="s">
        <v>119</v>
      </c>
      <c r="C38" s="48">
        <v>77.17</v>
      </c>
      <c r="D38" s="49">
        <v>77.17</v>
      </c>
      <c r="E38" s="50">
        <v>0</v>
      </c>
    </row>
    <row r="39" spans="1:5" ht="15.75" customHeight="1">
      <c r="A39" s="29" t="s">
        <v>120</v>
      </c>
      <c r="B39" s="47" t="s">
        <v>121</v>
      </c>
      <c r="C39" s="48">
        <v>46.71</v>
      </c>
      <c r="D39" s="49">
        <v>46.71</v>
      </c>
      <c r="E39" s="50">
        <v>0</v>
      </c>
    </row>
    <row r="40" spans="1:5" ht="15.75" customHeight="1">
      <c r="A40" s="29" t="s">
        <v>122</v>
      </c>
      <c r="B40" s="47" t="s">
        <v>123</v>
      </c>
      <c r="C40" s="48">
        <v>30.46</v>
      </c>
      <c r="D40" s="49">
        <v>30.46</v>
      </c>
      <c r="E40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127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128</v>
      </c>
      <c r="D4" s="19"/>
      <c r="E4" s="19"/>
      <c r="F4" s="20" t="s">
        <v>129</v>
      </c>
      <c r="G4" s="21"/>
      <c r="H4" s="22"/>
      <c r="I4" s="22" t="s">
        <v>130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125</v>
      </c>
      <c r="E5" s="25" t="s">
        <v>126</v>
      </c>
      <c r="F5" s="25" t="s">
        <v>3</v>
      </c>
      <c r="G5" s="26" t="s">
        <v>125</v>
      </c>
      <c r="H5" s="25" t="s">
        <v>126</v>
      </c>
      <c r="I5" s="25" t="s">
        <v>3</v>
      </c>
      <c r="J5" s="26" t="s">
        <v>125</v>
      </c>
      <c r="K5" s="33" t="s">
        <v>126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9254.29</v>
      </c>
      <c r="D7" s="30">
        <v>1081.95</v>
      </c>
      <c r="E7" s="30">
        <v>8172.34</v>
      </c>
      <c r="F7" s="30">
        <v>9876.84</v>
      </c>
      <c r="G7" s="30">
        <v>846.51</v>
      </c>
      <c r="H7" s="30">
        <v>9030.33</v>
      </c>
      <c r="I7" s="35">
        <f aca="true" t="shared" si="0" ref="I7:I42">IF(C7&gt;0,(F7-C7)/C7,0)</f>
        <v>0.06727150327037507</v>
      </c>
      <c r="J7" s="36">
        <f aca="true" t="shared" si="1" ref="J7:J42">IF(D7&gt;0,(G7-D7)/D7,0)</f>
        <v>-0.21760709829474564</v>
      </c>
      <c r="K7" s="37">
        <f aca="true" t="shared" si="2" ref="K7:K42">IF(E7&gt;0,(H7-E7)/E7,0)</f>
        <v>0.10498706612793884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359.71</v>
      </c>
      <c r="D8" s="30">
        <v>359.71</v>
      </c>
      <c r="E8" s="30">
        <v>0</v>
      </c>
      <c r="F8" s="30">
        <v>180.8</v>
      </c>
      <c r="G8" s="30">
        <v>176.12</v>
      </c>
      <c r="H8" s="30">
        <v>4.68</v>
      </c>
      <c r="I8" s="35">
        <f t="shared" si="0"/>
        <v>-0.49737288371187893</v>
      </c>
      <c r="J8" s="36">
        <f t="shared" si="1"/>
        <v>-0.510383364376859</v>
      </c>
      <c r="K8" s="37">
        <f t="shared" si="2"/>
        <v>0</v>
      </c>
    </row>
    <row r="9" spans="1:11" ht="18.75" customHeight="1">
      <c r="A9" s="29" t="s">
        <v>131</v>
      </c>
      <c r="B9" s="29" t="s">
        <v>64</v>
      </c>
      <c r="C9" s="30">
        <v>359.71</v>
      </c>
      <c r="D9" s="30">
        <v>359.71</v>
      </c>
      <c r="E9" s="30">
        <v>0</v>
      </c>
      <c r="F9" s="30">
        <v>180.8</v>
      </c>
      <c r="G9" s="30">
        <v>176.12</v>
      </c>
      <c r="H9" s="30">
        <v>4.68</v>
      </c>
      <c r="I9" s="35">
        <f t="shared" si="0"/>
        <v>-0.49737288371187893</v>
      </c>
      <c r="J9" s="36">
        <f t="shared" si="1"/>
        <v>-0.510383364376859</v>
      </c>
      <c r="K9" s="37">
        <f t="shared" si="2"/>
        <v>0</v>
      </c>
    </row>
    <row r="10" spans="1:11" ht="18.75" customHeight="1">
      <c r="A10" s="29" t="s">
        <v>132</v>
      </c>
      <c r="B10" s="29" t="s">
        <v>66</v>
      </c>
      <c r="C10" s="30">
        <v>231.52</v>
      </c>
      <c r="D10" s="30">
        <v>231.52</v>
      </c>
      <c r="E10" s="30">
        <v>0</v>
      </c>
      <c r="F10" s="30">
        <v>89.19</v>
      </c>
      <c r="G10" s="30">
        <v>84.51</v>
      </c>
      <c r="H10" s="30">
        <v>4.68</v>
      </c>
      <c r="I10" s="35">
        <f t="shared" si="0"/>
        <v>-0.6147633033863166</v>
      </c>
      <c r="J10" s="36">
        <f t="shared" si="1"/>
        <v>-0.6349775397373877</v>
      </c>
      <c r="K10" s="37">
        <f t="shared" si="2"/>
        <v>0</v>
      </c>
    </row>
    <row r="11" spans="1:11" ht="18.75" customHeight="1">
      <c r="A11" s="29" t="s">
        <v>133</v>
      </c>
      <c r="B11" s="29" t="s">
        <v>68</v>
      </c>
      <c r="C11" s="30">
        <v>5.49</v>
      </c>
      <c r="D11" s="30">
        <v>5.49</v>
      </c>
      <c r="E11" s="30">
        <v>0</v>
      </c>
      <c r="F11" s="30">
        <v>0.98</v>
      </c>
      <c r="G11" s="30">
        <v>0.98</v>
      </c>
      <c r="H11" s="30">
        <v>0</v>
      </c>
      <c r="I11" s="35">
        <f t="shared" si="0"/>
        <v>-0.8214936247723132</v>
      </c>
      <c r="J11" s="36">
        <f t="shared" si="1"/>
        <v>-0.8214936247723132</v>
      </c>
      <c r="K11" s="37">
        <f t="shared" si="2"/>
        <v>0</v>
      </c>
    </row>
    <row r="12" spans="1:11" ht="27.75" customHeight="1">
      <c r="A12" s="29" t="s">
        <v>134</v>
      </c>
      <c r="B12" s="29" t="s">
        <v>70</v>
      </c>
      <c r="C12" s="30">
        <v>87.64</v>
      </c>
      <c r="D12" s="30">
        <v>87.64</v>
      </c>
      <c r="E12" s="30">
        <v>0</v>
      </c>
      <c r="F12" s="30">
        <v>80.69</v>
      </c>
      <c r="G12" s="30">
        <v>80.69</v>
      </c>
      <c r="H12" s="30">
        <v>0</v>
      </c>
      <c r="I12" s="35">
        <f t="shared" si="0"/>
        <v>-0.0793016887266089</v>
      </c>
      <c r="J12" s="36">
        <f t="shared" si="1"/>
        <v>-0.0793016887266089</v>
      </c>
      <c r="K12" s="37">
        <f t="shared" si="2"/>
        <v>0</v>
      </c>
    </row>
    <row r="13" spans="1:11" ht="27.75" customHeight="1">
      <c r="A13" s="29" t="s">
        <v>135</v>
      </c>
      <c r="B13" s="29" t="s">
        <v>72</v>
      </c>
      <c r="C13" s="30">
        <v>35.06</v>
      </c>
      <c r="D13" s="30">
        <v>35.06</v>
      </c>
      <c r="E13" s="30">
        <v>0</v>
      </c>
      <c r="F13" s="30">
        <v>9.94</v>
      </c>
      <c r="G13" s="30">
        <v>9.94</v>
      </c>
      <c r="H13" s="30">
        <v>0</v>
      </c>
      <c r="I13" s="35">
        <f t="shared" si="0"/>
        <v>-0.7164860239589277</v>
      </c>
      <c r="J13" s="36">
        <f t="shared" si="1"/>
        <v>-0.7164860239589277</v>
      </c>
      <c r="K13" s="37">
        <f t="shared" si="2"/>
        <v>0</v>
      </c>
    </row>
    <row r="14" spans="1:11" ht="18.75" customHeight="1">
      <c r="A14" s="29" t="s">
        <v>73</v>
      </c>
      <c r="B14" s="29" t="s">
        <v>13</v>
      </c>
      <c r="C14" s="30">
        <v>8762.63</v>
      </c>
      <c r="D14" s="30">
        <v>640.29</v>
      </c>
      <c r="E14" s="30">
        <v>8122.34</v>
      </c>
      <c r="F14" s="30">
        <v>9568.87</v>
      </c>
      <c r="G14" s="30">
        <v>593.22</v>
      </c>
      <c r="H14" s="30">
        <v>8975.65</v>
      </c>
      <c r="I14" s="35">
        <f t="shared" si="0"/>
        <v>0.09200890600196536</v>
      </c>
      <c r="J14" s="36">
        <f t="shared" si="1"/>
        <v>-0.07351356416623708</v>
      </c>
      <c r="K14" s="37">
        <f t="shared" si="2"/>
        <v>0.10505716332977928</v>
      </c>
    </row>
    <row r="15" spans="1:11" ht="18.75" customHeight="1">
      <c r="A15" s="29" t="s">
        <v>136</v>
      </c>
      <c r="B15" s="29" t="s">
        <v>75</v>
      </c>
      <c r="C15" s="30">
        <v>651.48</v>
      </c>
      <c r="D15" s="30">
        <v>497.03</v>
      </c>
      <c r="E15" s="30">
        <v>154.45</v>
      </c>
      <c r="F15" s="30">
        <v>1085.18</v>
      </c>
      <c r="G15" s="30">
        <v>448.67</v>
      </c>
      <c r="H15" s="30">
        <v>636.51</v>
      </c>
      <c r="I15" s="35">
        <f t="shared" si="0"/>
        <v>0.6657149874132744</v>
      </c>
      <c r="J15" s="36">
        <f t="shared" si="1"/>
        <v>-0.09729794982194226</v>
      </c>
      <c r="K15" s="37">
        <f t="shared" si="2"/>
        <v>3.1211395273551314</v>
      </c>
    </row>
    <row r="16" spans="1:11" ht="27.75" customHeight="1">
      <c r="A16" s="29" t="s">
        <v>132</v>
      </c>
      <c r="B16" s="29" t="s">
        <v>77</v>
      </c>
      <c r="C16" s="30">
        <v>498.03</v>
      </c>
      <c r="D16" s="30">
        <v>497.03</v>
      </c>
      <c r="E16" s="30">
        <v>1</v>
      </c>
      <c r="F16" s="30">
        <v>448.67</v>
      </c>
      <c r="G16" s="30">
        <v>448.67</v>
      </c>
      <c r="H16" s="30">
        <v>0</v>
      </c>
      <c r="I16" s="35">
        <f t="shared" si="0"/>
        <v>-0.09911049535168556</v>
      </c>
      <c r="J16" s="36">
        <f t="shared" si="1"/>
        <v>-0.09729794982194226</v>
      </c>
      <c r="K16" s="37">
        <f t="shared" si="2"/>
        <v>-1</v>
      </c>
    </row>
    <row r="17" spans="1:11" ht="27.75" customHeight="1">
      <c r="A17" s="29" t="s">
        <v>133</v>
      </c>
      <c r="B17" s="29" t="s">
        <v>79</v>
      </c>
      <c r="C17" s="30">
        <v>108.95</v>
      </c>
      <c r="D17" s="30">
        <v>0</v>
      </c>
      <c r="E17" s="30">
        <v>108.95</v>
      </c>
      <c r="F17" s="30">
        <v>222.01</v>
      </c>
      <c r="G17" s="30">
        <v>0</v>
      </c>
      <c r="H17" s="30">
        <v>222.01</v>
      </c>
      <c r="I17" s="35">
        <f t="shared" si="0"/>
        <v>1.0377237264800365</v>
      </c>
      <c r="J17" s="36">
        <f t="shared" si="1"/>
        <v>0</v>
      </c>
      <c r="K17" s="37">
        <f t="shared" si="2"/>
        <v>1.0377237264800365</v>
      </c>
    </row>
    <row r="18" spans="1:11" ht="27.75" customHeight="1">
      <c r="A18" s="29" t="s">
        <v>137</v>
      </c>
      <c r="B18" s="29" t="s">
        <v>81</v>
      </c>
      <c r="C18" s="30">
        <v>44.5</v>
      </c>
      <c r="D18" s="30">
        <v>0</v>
      </c>
      <c r="E18" s="30">
        <v>44.5</v>
      </c>
      <c r="F18" s="30">
        <v>414.5</v>
      </c>
      <c r="G18" s="30">
        <v>0</v>
      </c>
      <c r="H18" s="30">
        <v>414.5</v>
      </c>
      <c r="I18" s="35">
        <f t="shared" si="0"/>
        <v>8.314606741573034</v>
      </c>
      <c r="J18" s="36">
        <f t="shared" si="1"/>
        <v>0</v>
      </c>
      <c r="K18" s="37">
        <f t="shared" si="2"/>
        <v>8.314606741573034</v>
      </c>
    </row>
    <row r="19" spans="1:11" ht="18.75" customHeight="1">
      <c r="A19" s="29" t="s">
        <v>138</v>
      </c>
      <c r="B19" s="29" t="s">
        <v>83</v>
      </c>
      <c r="C19" s="30">
        <v>984.23</v>
      </c>
      <c r="D19" s="30">
        <v>0</v>
      </c>
      <c r="E19" s="30">
        <v>984.23</v>
      </c>
      <c r="F19" s="30">
        <v>928.91</v>
      </c>
      <c r="G19" s="30">
        <v>0</v>
      </c>
      <c r="H19" s="30">
        <v>928.91</v>
      </c>
      <c r="I19" s="35">
        <f t="shared" si="0"/>
        <v>-0.056206374526279475</v>
      </c>
      <c r="J19" s="36">
        <f t="shared" si="1"/>
        <v>0</v>
      </c>
      <c r="K19" s="37">
        <f t="shared" si="2"/>
        <v>-0.056206374526279475</v>
      </c>
    </row>
    <row r="20" spans="1:11" ht="18.75" customHeight="1">
      <c r="A20" s="29" t="s">
        <v>137</v>
      </c>
      <c r="B20" s="29" t="s">
        <v>85</v>
      </c>
      <c r="C20" s="30">
        <v>984.23</v>
      </c>
      <c r="D20" s="30">
        <v>0</v>
      </c>
      <c r="E20" s="30">
        <v>984.23</v>
      </c>
      <c r="F20" s="30">
        <v>928.91</v>
      </c>
      <c r="G20" s="30">
        <v>0</v>
      </c>
      <c r="H20" s="30">
        <v>928.91</v>
      </c>
      <c r="I20" s="35">
        <f t="shared" si="0"/>
        <v>-0.056206374526279475</v>
      </c>
      <c r="J20" s="36">
        <f t="shared" si="1"/>
        <v>0</v>
      </c>
      <c r="K20" s="37">
        <f t="shared" si="2"/>
        <v>-0.056206374526279475</v>
      </c>
    </row>
    <row r="21" spans="1:11" ht="15.75" customHeight="1">
      <c r="A21" s="29" t="s">
        <v>139</v>
      </c>
      <c r="B21" s="29" t="s">
        <v>87</v>
      </c>
      <c r="C21" s="30">
        <v>2500.66</v>
      </c>
      <c r="D21" s="30">
        <v>0</v>
      </c>
      <c r="E21" s="30">
        <v>2500.66</v>
      </c>
      <c r="F21" s="30">
        <v>1828.23</v>
      </c>
      <c r="G21" s="30">
        <v>0</v>
      </c>
      <c r="H21" s="30">
        <v>1828.23</v>
      </c>
      <c r="I21" s="35">
        <f t="shared" si="0"/>
        <v>-0.26890101013332474</v>
      </c>
      <c r="J21" s="36">
        <f t="shared" si="1"/>
        <v>0</v>
      </c>
      <c r="K21" s="37">
        <f t="shared" si="2"/>
        <v>-0.26890101013332474</v>
      </c>
    </row>
    <row r="22" spans="1:11" ht="18.75" customHeight="1">
      <c r="A22" s="29" t="s">
        <v>140</v>
      </c>
      <c r="B22" s="29" t="s">
        <v>89</v>
      </c>
      <c r="C22" s="30">
        <v>1521</v>
      </c>
      <c r="D22" s="30">
        <v>0</v>
      </c>
      <c r="E22" s="30">
        <v>1521</v>
      </c>
      <c r="F22" s="30">
        <v>1452</v>
      </c>
      <c r="G22" s="30">
        <v>0</v>
      </c>
      <c r="H22" s="30">
        <v>1452</v>
      </c>
      <c r="I22" s="35">
        <f t="shared" si="0"/>
        <v>-0.045364891518737675</v>
      </c>
      <c r="J22" s="36">
        <f t="shared" si="1"/>
        <v>0</v>
      </c>
      <c r="K22" s="37">
        <f t="shared" si="2"/>
        <v>-0.045364891518737675</v>
      </c>
    </row>
    <row r="23" spans="1:11" ht="18.75" customHeight="1">
      <c r="A23" s="29" t="s">
        <v>141</v>
      </c>
      <c r="B23" s="29" t="s">
        <v>91</v>
      </c>
      <c r="C23" s="30">
        <v>758.58</v>
      </c>
      <c r="D23" s="30">
        <v>0</v>
      </c>
      <c r="E23" s="30">
        <v>758.58</v>
      </c>
      <c r="F23" s="30">
        <v>192.23</v>
      </c>
      <c r="G23" s="30">
        <v>0</v>
      </c>
      <c r="H23" s="30">
        <v>192.23</v>
      </c>
      <c r="I23" s="35">
        <f t="shared" si="0"/>
        <v>-0.7465923172242874</v>
      </c>
      <c r="J23" s="36">
        <f t="shared" si="1"/>
        <v>0</v>
      </c>
      <c r="K23" s="37">
        <f t="shared" si="2"/>
        <v>-0.7465923172242874</v>
      </c>
    </row>
    <row r="24" spans="1:11" ht="18.75" customHeight="1">
      <c r="A24" s="29" t="s">
        <v>142</v>
      </c>
      <c r="B24" s="29" t="s">
        <v>93</v>
      </c>
      <c r="C24" s="30">
        <v>9</v>
      </c>
      <c r="D24" s="30">
        <v>0</v>
      </c>
      <c r="E24" s="30">
        <v>9</v>
      </c>
      <c r="F24" s="30">
        <v>8</v>
      </c>
      <c r="G24" s="30">
        <v>0</v>
      </c>
      <c r="H24" s="30">
        <v>8</v>
      </c>
      <c r="I24" s="35">
        <f t="shared" si="0"/>
        <v>-0.1111111111111111</v>
      </c>
      <c r="J24" s="36">
        <f t="shared" si="1"/>
        <v>0</v>
      </c>
      <c r="K24" s="37">
        <f t="shared" si="2"/>
        <v>-0.1111111111111111</v>
      </c>
    </row>
    <row r="25" spans="1:11" ht="18.75" customHeight="1">
      <c r="A25" s="29" t="s">
        <v>137</v>
      </c>
      <c r="B25" s="29" t="s">
        <v>95</v>
      </c>
      <c r="C25" s="30">
        <v>212.08</v>
      </c>
      <c r="D25" s="30">
        <v>0</v>
      </c>
      <c r="E25" s="30">
        <v>212.08</v>
      </c>
      <c r="F25" s="30">
        <v>176</v>
      </c>
      <c r="G25" s="30">
        <v>0</v>
      </c>
      <c r="H25" s="30">
        <v>176</v>
      </c>
      <c r="I25" s="35">
        <f t="shared" si="0"/>
        <v>-0.1701244813278009</v>
      </c>
      <c r="J25" s="36">
        <f t="shared" si="1"/>
        <v>0</v>
      </c>
      <c r="K25" s="37">
        <f t="shared" si="2"/>
        <v>-0.1701244813278009</v>
      </c>
    </row>
    <row r="26" spans="1:11" ht="15.75" customHeight="1">
      <c r="A26" s="29" t="s">
        <v>143</v>
      </c>
      <c r="B26" s="29" t="s">
        <v>97</v>
      </c>
      <c r="C26" s="30">
        <v>4440.24</v>
      </c>
      <c r="D26" s="30">
        <v>0.24</v>
      </c>
      <c r="E26" s="30">
        <v>4440</v>
      </c>
      <c r="F26" s="30">
        <v>4069.24</v>
      </c>
      <c r="G26" s="30">
        <v>0.24</v>
      </c>
      <c r="H26" s="30">
        <v>4069</v>
      </c>
      <c r="I26" s="35">
        <f t="shared" si="0"/>
        <v>-0.08355404212384916</v>
      </c>
      <c r="J26" s="36">
        <f t="shared" si="1"/>
        <v>0</v>
      </c>
      <c r="K26" s="37">
        <f t="shared" si="2"/>
        <v>-0.08355855855855855</v>
      </c>
    </row>
    <row r="27" spans="1:11" ht="18.75" customHeight="1">
      <c r="A27" s="29" t="s">
        <v>137</v>
      </c>
      <c r="B27" s="29" t="s">
        <v>99</v>
      </c>
      <c r="C27" s="30">
        <v>4440.24</v>
      </c>
      <c r="D27" s="30">
        <v>0.24</v>
      </c>
      <c r="E27" s="30">
        <v>4440</v>
      </c>
      <c r="F27" s="30">
        <v>4069.24</v>
      </c>
      <c r="G27" s="30">
        <v>0.24</v>
      </c>
      <c r="H27" s="30">
        <v>4069</v>
      </c>
      <c r="I27" s="35">
        <f t="shared" si="0"/>
        <v>-0.08355404212384916</v>
      </c>
      <c r="J27" s="36">
        <f t="shared" si="1"/>
        <v>0</v>
      </c>
      <c r="K27" s="37">
        <f t="shared" si="2"/>
        <v>-0.08355855855855855</v>
      </c>
    </row>
    <row r="28" spans="1:11" ht="18.75" customHeight="1">
      <c r="A28" s="29" t="s">
        <v>144</v>
      </c>
      <c r="B28" s="29" t="s">
        <v>101</v>
      </c>
      <c r="C28" s="30">
        <v>27.09</v>
      </c>
      <c r="D28" s="30">
        <v>27.09</v>
      </c>
      <c r="E28" s="30">
        <v>0</v>
      </c>
      <c r="F28" s="30">
        <v>30.06</v>
      </c>
      <c r="G28" s="30">
        <v>30.06</v>
      </c>
      <c r="H28" s="30">
        <v>0</v>
      </c>
      <c r="I28" s="35">
        <f t="shared" si="0"/>
        <v>0.10963455149501657</v>
      </c>
      <c r="J28" s="36">
        <f t="shared" si="1"/>
        <v>0.10963455149501657</v>
      </c>
      <c r="K28" s="37">
        <f t="shared" si="2"/>
        <v>0</v>
      </c>
    </row>
    <row r="29" spans="1:11" ht="15.75" customHeight="1">
      <c r="A29" s="29" t="s">
        <v>132</v>
      </c>
      <c r="B29" s="29" t="s">
        <v>103</v>
      </c>
      <c r="C29" s="30">
        <v>21.35</v>
      </c>
      <c r="D29" s="30">
        <v>21.35</v>
      </c>
      <c r="E29" s="30">
        <v>0</v>
      </c>
      <c r="F29" s="30">
        <v>21.63</v>
      </c>
      <c r="G29" s="30">
        <v>21.63</v>
      </c>
      <c r="H29" s="30">
        <v>0</v>
      </c>
      <c r="I29" s="35">
        <f t="shared" si="0"/>
        <v>0.013114754098360541</v>
      </c>
      <c r="J29" s="36">
        <f t="shared" si="1"/>
        <v>0.013114754098360541</v>
      </c>
      <c r="K29" s="37">
        <f t="shared" si="2"/>
        <v>0</v>
      </c>
    </row>
    <row r="30" spans="1:11" ht="15.75" customHeight="1">
      <c r="A30" s="29" t="s">
        <v>133</v>
      </c>
      <c r="B30" s="29" t="s">
        <v>105</v>
      </c>
      <c r="C30" s="30">
        <v>5.74</v>
      </c>
      <c r="D30" s="30">
        <v>5.74</v>
      </c>
      <c r="E30" s="30">
        <v>0</v>
      </c>
      <c r="F30" s="30">
        <v>7.32</v>
      </c>
      <c r="G30" s="30">
        <v>7.32</v>
      </c>
      <c r="H30" s="30">
        <v>0</v>
      </c>
      <c r="I30" s="35">
        <f t="shared" si="0"/>
        <v>0.27526132404181186</v>
      </c>
      <c r="J30" s="36">
        <f t="shared" si="1"/>
        <v>0.27526132404181186</v>
      </c>
      <c r="K30" s="37">
        <f t="shared" si="2"/>
        <v>0</v>
      </c>
    </row>
    <row r="31" spans="1:11" ht="18.75" customHeight="1">
      <c r="A31" s="29" t="s">
        <v>137</v>
      </c>
      <c r="B31" s="29" t="s">
        <v>107</v>
      </c>
      <c r="C31" s="30">
        <v>0</v>
      </c>
      <c r="D31" s="30">
        <v>0</v>
      </c>
      <c r="E31" s="30">
        <v>0</v>
      </c>
      <c r="F31" s="30">
        <v>1.11</v>
      </c>
      <c r="G31" s="30">
        <v>1.11</v>
      </c>
      <c r="H31" s="30">
        <v>0</v>
      </c>
      <c r="I31" s="35">
        <f t="shared" si="0"/>
        <v>0</v>
      </c>
      <c r="J31" s="36">
        <f t="shared" si="1"/>
        <v>0</v>
      </c>
      <c r="K31" s="37">
        <f t="shared" si="2"/>
        <v>0</v>
      </c>
    </row>
    <row r="32" spans="1:11" ht="15.75" customHeight="1">
      <c r="A32" s="29" t="s">
        <v>145</v>
      </c>
      <c r="B32" s="29" t="s">
        <v>146</v>
      </c>
      <c r="C32" s="30">
        <v>2.8</v>
      </c>
      <c r="D32" s="30">
        <v>2.8</v>
      </c>
      <c r="E32" s="30">
        <v>0</v>
      </c>
      <c r="F32" s="30">
        <v>0</v>
      </c>
      <c r="G32" s="30">
        <v>0</v>
      </c>
      <c r="H32" s="30">
        <v>0</v>
      </c>
      <c r="I32" s="35">
        <f t="shared" si="0"/>
        <v>-1</v>
      </c>
      <c r="J32" s="36">
        <f t="shared" si="1"/>
        <v>-1</v>
      </c>
      <c r="K32" s="37">
        <f t="shared" si="2"/>
        <v>0</v>
      </c>
    </row>
    <row r="33" spans="1:11" ht="18.75" customHeight="1">
      <c r="A33" s="29" t="s">
        <v>137</v>
      </c>
      <c r="B33" s="29" t="s">
        <v>147</v>
      </c>
      <c r="C33" s="30">
        <v>2.8</v>
      </c>
      <c r="D33" s="30">
        <v>2.8</v>
      </c>
      <c r="E33" s="30">
        <v>0</v>
      </c>
      <c r="F33" s="30">
        <v>0</v>
      </c>
      <c r="G33" s="30">
        <v>0</v>
      </c>
      <c r="H33" s="30">
        <v>0</v>
      </c>
      <c r="I33" s="35">
        <f t="shared" si="0"/>
        <v>-1</v>
      </c>
      <c r="J33" s="36">
        <f t="shared" si="1"/>
        <v>-1</v>
      </c>
      <c r="K33" s="37">
        <f t="shared" si="2"/>
        <v>0</v>
      </c>
    </row>
    <row r="34" spans="1:11" ht="18.75" customHeight="1">
      <c r="A34" s="29" t="s">
        <v>148</v>
      </c>
      <c r="B34" s="29" t="s">
        <v>109</v>
      </c>
      <c r="C34" s="30">
        <v>156.13</v>
      </c>
      <c r="D34" s="30">
        <v>113.13</v>
      </c>
      <c r="E34" s="30">
        <v>43</v>
      </c>
      <c r="F34" s="30">
        <v>1627.25</v>
      </c>
      <c r="G34" s="30">
        <v>114.25</v>
      </c>
      <c r="H34" s="30">
        <v>1513</v>
      </c>
      <c r="I34" s="35">
        <f t="shared" si="0"/>
        <v>9.422404406584256</v>
      </c>
      <c r="J34" s="36">
        <f t="shared" si="1"/>
        <v>0.009900114912048126</v>
      </c>
      <c r="K34" s="37">
        <f t="shared" si="2"/>
        <v>34.18604651162791</v>
      </c>
    </row>
    <row r="35" spans="1:11" ht="27.75" customHeight="1">
      <c r="A35" s="29" t="s">
        <v>132</v>
      </c>
      <c r="B35" s="29" t="s">
        <v>111</v>
      </c>
      <c r="C35" s="30">
        <v>156.13</v>
      </c>
      <c r="D35" s="30">
        <v>113.13</v>
      </c>
      <c r="E35" s="30">
        <v>43</v>
      </c>
      <c r="F35" s="30">
        <v>1627.25</v>
      </c>
      <c r="G35" s="30">
        <v>114.25</v>
      </c>
      <c r="H35" s="30">
        <v>1513</v>
      </c>
      <c r="I35" s="35">
        <f t="shared" si="0"/>
        <v>9.422404406584256</v>
      </c>
      <c r="J35" s="36">
        <f t="shared" si="1"/>
        <v>0.009900114912048126</v>
      </c>
      <c r="K35" s="37">
        <f t="shared" si="2"/>
        <v>34.18604651162791</v>
      </c>
    </row>
    <row r="36" spans="1:11" ht="15.75" customHeight="1">
      <c r="A36" s="29" t="s">
        <v>112</v>
      </c>
      <c r="B36" s="29" t="s">
        <v>16</v>
      </c>
      <c r="C36" s="30">
        <v>50</v>
      </c>
      <c r="D36" s="30">
        <v>0</v>
      </c>
      <c r="E36" s="30">
        <v>50</v>
      </c>
      <c r="F36" s="30">
        <v>50</v>
      </c>
      <c r="G36" s="30">
        <v>0</v>
      </c>
      <c r="H36" s="30">
        <v>50</v>
      </c>
      <c r="I36" s="35">
        <f t="shared" si="0"/>
        <v>0</v>
      </c>
      <c r="J36" s="36">
        <f t="shared" si="1"/>
        <v>0</v>
      </c>
      <c r="K36" s="37">
        <f t="shared" si="2"/>
        <v>0</v>
      </c>
    </row>
    <row r="37" spans="1:11" ht="15.75" customHeight="1">
      <c r="A37" s="29" t="s">
        <v>131</v>
      </c>
      <c r="B37" s="29" t="s">
        <v>114</v>
      </c>
      <c r="C37" s="30">
        <v>50</v>
      </c>
      <c r="D37" s="30">
        <v>0</v>
      </c>
      <c r="E37" s="30">
        <v>50</v>
      </c>
      <c r="F37" s="30">
        <v>50</v>
      </c>
      <c r="G37" s="30">
        <v>0</v>
      </c>
      <c r="H37" s="30">
        <v>50</v>
      </c>
      <c r="I37" s="35">
        <f t="shared" si="0"/>
        <v>0</v>
      </c>
      <c r="J37" s="36">
        <f t="shared" si="1"/>
        <v>0</v>
      </c>
      <c r="K37" s="37">
        <f t="shared" si="2"/>
        <v>0</v>
      </c>
    </row>
    <row r="38" spans="1:11" ht="15.75" customHeight="1">
      <c r="A38" s="29" t="s">
        <v>137</v>
      </c>
      <c r="B38" s="29" t="s">
        <v>116</v>
      </c>
      <c r="C38" s="30">
        <v>50</v>
      </c>
      <c r="D38" s="30">
        <v>0</v>
      </c>
      <c r="E38" s="30">
        <v>50</v>
      </c>
      <c r="F38" s="30">
        <v>50</v>
      </c>
      <c r="G38" s="30">
        <v>0</v>
      </c>
      <c r="H38" s="30">
        <v>50</v>
      </c>
      <c r="I38" s="35">
        <f t="shared" si="0"/>
        <v>0</v>
      </c>
      <c r="J38" s="36">
        <f t="shared" si="1"/>
        <v>0</v>
      </c>
      <c r="K38" s="37">
        <f t="shared" si="2"/>
        <v>0</v>
      </c>
    </row>
    <row r="39" spans="1:11" ht="15.75" customHeight="1">
      <c r="A39" s="29" t="s">
        <v>117</v>
      </c>
      <c r="B39" s="29" t="s">
        <v>23</v>
      </c>
      <c r="C39" s="30">
        <v>81.95</v>
      </c>
      <c r="D39" s="30">
        <v>81.95</v>
      </c>
      <c r="E39" s="30">
        <v>0</v>
      </c>
      <c r="F39" s="30">
        <v>77.17</v>
      </c>
      <c r="G39" s="30">
        <v>77.17</v>
      </c>
      <c r="H39" s="30">
        <v>0</v>
      </c>
      <c r="I39" s="35">
        <f t="shared" si="0"/>
        <v>-0.05832824893227579</v>
      </c>
      <c r="J39" s="36">
        <f t="shared" si="1"/>
        <v>-0.05832824893227579</v>
      </c>
      <c r="K39" s="37">
        <f t="shared" si="2"/>
        <v>0</v>
      </c>
    </row>
    <row r="40" spans="1:11" ht="15.75" customHeight="1">
      <c r="A40" s="29" t="s">
        <v>149</v>
      </c>
      <c r="B40" s="29" t="s">
        <v>119</v>
      </c>
      <c r="C40" s="30">
        <v>81.95</v>
      </c>
      <c r="D40" s="30">
        <v>81.95</v>
      </c>
      <c r="E40" s="30">
        <v>0</v>
      </c>
      <c r="F40" s="30">
        <v>77.17</v>
      </c>
      <c r="G40" s="30">
        <v>77.17</v>
      </c>
      <c r="H40" s="30">
        <v>0</v>
      </c>
      <c r="I40" s="35">
        <f t="shared" si="0"/>
        <v>-0.05832824893227579</v>
      </c>
      <c r="J40" s="36">
        <f t="shared" si="1"/>
        <v>-0.05832824893227579</v>
      </c>
      <c r="K40" s="37">
        <f t="shared" si="2"/>
        <v>0</v>
      </c>
    </row>
    <row r="41" spans="1:11" ht="15.75" customHeight="1">
      <c r="A41" s="29" t="s">
        <v>132</v>
      </c>
      <c r="B41" s="29" t="s">
        <v>121</v>
      </c>
      <c r="C41" s="30">
        <v>50.01</v>
      </c>
      <c r="D41" s="30">
        <v>50.01</v>
      </c>
      <c r="E41" s="30">
        <v>0</v>
      </c>
      <c r="F41" s="30">
        <v>46.71</v>
      </c>
      <c r="G41" s="30">
        <v>46.71</v>
      </c>
      <c r="H41" s="30">
        <v>0</v>
      </c>
      <c r="I41" s="35">
        <f t="shared" si="0"/>
        <v>-0.06598680263947206</v>
      </c>
      <c r="J41" s="36">
        <f t="shared" si="1"/>
        <v>-0.06598680263947206</v>
      </c>
      <c r="K41" s="37">
        <f t="shared" si="2"/>
        <v>0</v>
      </c>
    </row>
    <row r="42" spans="1:11" ht="15.75" customHeight="1">
      <c r="A42" s="29" t="s">
        <v>133</v>
      </c>
      <c r="B42" s="29" t="s">
        <v>123</v>
      </c>
      <c r="C42" s="30">
        <v>31.94</v>
      </c>
      <c r="D42" s="30">
        <v>31.94</v>
      </c>
      <c r="E42" s="30">
        <v>0</v>
      </c>
      <c r="F42" s="30">
        <v>30.46</v>
      </c>
      <c r="G42" s="30">
        <v>30.46</v>
      </c>
      <c r="H42" s="30">
        <v>0</v>
      </c>
      <c r="I42" s="35">
        <f t="shared" si="0"/>
        <v>-0.04633688165309957</v>
      </c>
      <c r="J42" s="36">
        <f t="shared" si="1"/>
        <v>-0.04633688165309957</v>
      </c>
      <c r="K42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showGridLines="0" showZeros="0" workbookViewId="0" topLeftCell="A1">
      <selection activeCell="C19" sqref="C19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150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129</v>
      </c>
      <c r="D4" s="22" t="s">
        <v>151</v>
      </c>
    </row>
    <row r="5" spans="1:4" ht="19.5" customHeight="1">
      <c r="A5" s="23" t="s">
        <v>60</v>
      </c>
      <c r="B5" s="40" t="s">
        <v>152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846.5100000000002</v>
      </c>
      <c r="D7" s="43"/>
      <c r="E7" s="38"/>
      <c r="F7" s="38"/>
    </row>
    <row r="8" spans="1:4" ht="15.75" customHeight="1">
      <c r="A8" s="29" t="s">
        <v>153</v>
      </c>
      <c r="B8" s="41" t="s">
        <v>154</v>
      </c>
      <c r="C8" s="42">
        <v>646.79</v>
      </c>
      <c r="D8" s="43"/>
    </row>
    <row r="9" spans="1:5" ht="15.75" customHeight="1">
      <c r="A9" s="29" t="s">
        <v>155</v>
      </c>
      <c r="B9" s="41" t="s">
        <v>156</v>
      </c>
      <c r="C9" s="42">
        <v>238.92</v>
      </c>
      <c r="D9" s="43"/>
      <c r="E9" s="3"/>
    </row>
    <row r="10" spans="1:4" ht="15.75" customHeight="1">
      <c r="A10" s="29" t="s">
        <v>157</v>
      </c>
      <c r="B10" s="41" t="s">
        <v>158</v>
      </c>
      <c r="C10" s="42">
        <v>166.92</v>
      </c>
      <c r="D10" s="43"/>
    </row>
    <row r="11" spans="1:5" ht="15.75" customHeight="1">
      <c r="A11" s="29" t="s">
        <v>159</v>
      </c>
      <c r="B11" s="41" t="s">
        <v>160</v>
      </c>
      <c r="C11" s="42">
        <v>15.42</v>
      </c>
      <c r="D11" s="43"/>
      <c r="E11" s="3"/>
    </row>
    <row r="12" spans="1:4" ht="15.75" customHeight="1">
      <c r="A12" s="29" t="s">
        <v>161</v>
      </c>
      <c r="B12" s="41" t="s">
        <v>162</v>
      </c>
      <c r="C12" s="42">
        <v>36.55</v>
      </c>
      <c r="D12" s="43"/>
    </row>
    <row r="13" spans="1:4" ht="15.75" customHeight="1">
      <c r="A13" s="29" t="s">
        <v>163</v>
      </c>
      <c r="B13" s="41" t="s">
        <v>164</v>
      </c>
      <c r="C13" s="42">
        <v>34.85</v>
      </c>
      <c r="D13" s="43"/>
    </row>
    <row r="14" spans="1:4" ht="15.75" customHeight="1">
      <c r="A14" s="29" t="s">
        <v>165</v>
      </c>
      <c r="B14" s="41" t="s">
        <v>166</v>
      </c>
      <c r="C14" s="42">
        <v>80.69</v>
      </c>
      <c r="D14" s="43"/>
    </row>
    <row r="15" spans="1:4" ht="15.75" customHeight="1">
      <c r="A15" s="29" t="s">
        <v>167</v>
      </c>
      <c r="B15" s="41" t="s">
        <v>168</v>
      </c>
      <c r="C15" s="42">
        <v>9.94</v>
      </c>
      <c r="D15" s="43"/>
    </row>
    <row r="16" spans="1:4" ht="15.75" customHeight="1">
      <c r="A16" s="29" t="s">
        <v>169</v>
      </c>
      <c r="B16" s="41" t="s">
        <v>170</v>
      </c>
      <c r="C16" s="42">
        <v>46.71</v>
      </c>
      <c r="D16" s="43"/>
    </row>
    <row r="17" spans="1:4" ht="15.75" customHeight="1">
      <c r="A17" s="29" t="s">
        <v>171</v>
      </c>
      <c r="B17" s="41" t="s">
        <v>172</v>
      </c>
      <c r="C17" s="42">
        <v>1.5</v>
      </c>
      <c r="D17" s="43" t="s">
        <v>173</v>
      </c>
    </row>
    <row r="18" spans="1:4" ht="18.75" customHeight="1">
      <c r="A18" s="29" t="s">
        <v>171</v>
      </c>
      <c r="B18" s="41" t="s">
        <v>172</v>
      </c>
      <c r="C18" s="42">
        <v>15.29</v>
      </c>
      <c r="D18" s="43" t="s">
        <v>174</v>
      </c>
    </row>
    <row r="19" spans="1:4" ht="15.75" customHeight="1">
      <c r="A19" s="29" t="s">
        <v>175</v>
      </c>
      <c r="B19" s="41" t="s">
        <v>176</v>
      </c>
      <c r="C19" s="42">
        <v>97.6</v>
      </c>
      <c r="D19" s="43"/>
    </row>
    <row r="20" spans="1:4" ht="15.75" customHeight="1">
      <c r="A20" s="29" t="s">
        <v>177</v>
      </c>
      <c r="B20" s="41" t="s">
        <v>178</v>
      </c>
      <c r="C20" s="42">
        <v>14</v>
      </c>
      <c r="D20" s="43"/>
    </row>
    <row r="21" spans="1:4" ht="15.75" customHeight="1">
      <c r="A21" s="29" t="s">
        <v>179</v>
      </c>
      <c r="B21" s="41" t="s">
        <v>180</v>
      </c>
      <c r="C21" s="42">
        <v>3.5</v>
      </c>
      <c r="D21" s="43"/>
    </row>
    <row r="22" spans="1:4" ht="15.75" customHeight="1">
      <c r="A22" s="29" t="s">
        <v>181</v>
      </c>
      <c r="B22" s="41" t="s">
        <v>182</v>
      </c>
      <c r="C22" s="42">
        <v>2</v>
      </c>
      <c r="D22" s="43"/>
    </row>
    <row r="23" spans="1:4" ht="15.75" customHeight="1">
      <c r="A23" s="29" t="s">
        <v>183</v>
      </c>
      <c r="B23" s="41" t="s">
        <v>184</v>
      </c>
      <c r="C23" s="42">
        <v>5.98</v>
      </c>
      <c r="D23" s="43"/>
    </row>
    <row r="24" spans="1:4" ht="15.75" customHeight="1">
      <c r="A24" s="29" t="s">
        <v>185</v>
      </c>
      <c r="B24" s="41" t="s">
        <v>186</v>
      </c>
      <c r="C24" s="42">
        <v>8.2</v>
      </c>
      <c r="D24" s="43"/>
    </row>
    <row r="25" spans="1:4" ht="15.75" customHeight="1">
      <c r="A25" s="29" t="s">
        <v>187</v>
      </c>
      <c r="B25" s="41" t="s">
        <v>188</v>
      </c>
      <c r="C25" s="42">
        <v>1</v>
      </c>
      <c r="D25" s="43"/>
    </row>
    <row r="26" spans="1:4" ht="15.75" customHeight="1">
      <c r="A26" s="29" t="s">
        <v>189</v>
      </c>
      <c r="B26" s="41" t="s">
        <v>190</v>
      </c>
      <c r="C26" s="42">
        <v>1</v>
      </c>
      <c r="D26" s="43"/>
    </row>
    <row r="27" spans="1:4" ht="15.75" customHeight="1">
      <c r="A27" s="29" t="s">
        <v>191</v>
      </c>
      <c r="B27" s="41" t="s">
        <v>192</v>
      </c>
      <c r="C27" s="42">
        <v>2.3</v>
      </c>
      <c r="D27" s="43"/>
    </row>
    <row r="28" spans="1:4" ht="15.75" customHeight="1">
      <c r="A28" s="29" t="s">
        <v>193</v>
      </c>
      <c r="B28" s="41" t="s">
        <v>194</v>
      </c>
      <c r="C28" s="42">
        <v>0.5</v>
      </c>
      <c r="D28" s="43"/>
    </row>
    <row r="29" spans="1:4" ht="15.75" customHeight="1">
      <c r="A29" s="29" t="s">
        <v>195</v>
      </c>
      <c r="B29" s="41" t="s">
        <v>196</v>
      </c>
      <c r="C29" s="42">
        <v>8.07</v>
      </c>
      <c r="D29" s="43"/>
    </row>
    <row r="30" spans="1:4" ht="15.75" customHeight="1">
      <c r="A30" s="29" t="s">
        <v>197</v>
      </c>
      <c r="B30" s="41" t="s">
        <v>198</v>
      </c>
      <c r="C30" s="42">
        <v>3.6</v>
      </c>
      <c r="D30" s="43"/>
    </row>
    <row r="31" spans="1:4" ht="15.75" customHeight="1">
      <c r="A31" s="29" t="s">
        <v>199</v>
      </c>
      <c r="B31" s="41" t="s">
        <v>200</v>
      </c>
      <c r="C31" s="42">
        <v>39.15</v>
      </c>
      <c r="D31" s="43"/>
    </row>
    <row r="32" spans="1:4" ht="15.75" customHeight="1">
      <c r="A32" s="29" t="s">
        <v>201</v>
      </c>
      <c r="B32" s="41" t="s">
        <v>202</v>
      </c>
      <c r="C32" s="42">
        <v>8.3</v>
      </c>
      <c r="D32" s="43"/>
    </row>
    <row r="33" spans="1:4" ht="15.75" customHeight="1">
      <c r="A33" s="29" t="s">
        <v>203</v>
      </c>
      <c r="B33" s="41" t="s">
        <v>204</v>
      </c>
      <c r="C33" s="42">
        <v>94.12</v>
      </c>
      <c r="D33" s="43"/>
    </row>
    <row r="34" spans="1:4" ht="15.75" customHeight="1">
      <c r="A34" s="29" t="s">
        <v>205</v>
      </c>
      <c r="B34" s="41" t="s">
        <v>206</v>
      </c>
      <c r="C34" s="42">
        <v>70.44</v>
      </c>
      <c r="D34" s="43"/>
    </row>
    <row r="35" spans="1:4" ht="15.75" customHeight="1">
      <c r="A35" s="29" t="s">
        <v>207</v>
      </c>
      <c r="B35" s="41" t="s">
        <v>208</v>
      </c>
      <c r="C35" s="42">
        <v>23.44</v>
      </c>
      <c r="D35" s="43"/>
    </row>
    <row r="36" spans="1:4" ht="15.75" customHeight="1">
      <c r="A36" s="29" t="s">
        <v>209</v>
      </c>
      <c r="B36" s="41" t="s">
        <v>210</v>
      </c>
      <c r="C36" s="42">
        <v>0.24</v>
      </c>
      <c r="D36" s="43"/>
    </row>
    <row r="37" spans="1:4" ht="15.75" customHeight="1">
      <c r="A37" s="29" t="s">
        <v>211</v>
      </c>
      <c r="B37" s="41" t="s">
        <v>212</v>
      </c>
      <c r="C37" s="42">
        <v>8</v>
      </c>
      <c r="D37" s="43"/>
    </row>
    <row r="38" spans="1:4" ht="15.75" customHeight="1">
      <c r="A38" s="29" t="s">
        <v>213</v>
      </c>
      <c r="B38" s="41" t="s">
        <v>214</v>
      </c>
      <c r="C38" s="42">
        <v>8</v>
      </c>
      <c r="D38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128</v>
      </c>
      <c r="D4" s="19"/>
      <c r="E4" s="19"/>
      <c r="F4" s="20" t="s">
        <v>129</v>
      </c>
      <c r="G4" s="21"/>
      <c r="H4" s="22"/>
      <c r="I4" s="22" t="s">
        <v>130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125</v>
      </c>
      <c r="E5" s="25" t="s">
        <v>126</v>
      </c>
      <c r="F5" s="25" t="s">
        <v>3</v>
      </c>
      <c r="G5" s="26" t="s">
        <v>125</v>
      </c>
      <c r="H5" s="25" t="s">
        <v>126</v>
      </c>
      <c r="I5" s="25" t="s">
        <v>3</v>
      </c>
      <c r="J5" s="26" t="s">
        <v>125</v>
      </c>
      <c r="K5" s="33" t="s">
        <v>126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216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217</v>
      </c>
      <c r="B4" s="8" t="s">
        <v>50</v>
      </c>
      <c r="C4" s="8" t="s">
        <v>151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218</v>
      </c>
      <c r="B5" s="10">
        <v>9.78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219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220</v>
      </c>
      <c r="B7" s="14">
        <v>3.8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221</v>
      </c>
      <c r="B8" s="15">
        <v>5.98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222</v>
      </c>
      <c r="B9" s="10">
        <v>5.98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223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2018-04-12T07:51:24Z</dcterms:created>
  <dcterms:modified xsi:type="dcterms:W3CDTF">2018-04-12T07:54:45Z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